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U FONDOVI\EAFRD\MJERA 7\MJERA 7.4\2. NATJEČAJ (02.08.2018 - 14.09.2018.)\OPĆINA ŠANDROVAC\VATROGASNI DOM\PROMJENA PROJEKTA\"/>
    </mc:Choice>
  </mc:AlternateContent>
  <xr:revisionPtr revIDLastSave="0" documentId="13_ncr:1_{3980E075-4C3D-478C-A601-1B3D55DEA86A}" xr6:coauthVersionLast="47" xr6:coauthVersionMax="47" xr10:uidLastSave="{00000000-0000-0000-0000-000000000000}"/>
  <bookViews>
    <workbookView xWindow="-120" yWindow="-120" windowWidth="29040" windowHeight="15840" tabRatio="986" activeTab="1" xr2:uid="{00000000-000D-0000-FFFF-FFFF00000000}"/>
  </bookViews>
  <sheets>
    <sheet name="Ponudbeni list" sheetId="1" r:id="rId1"/>
    <sheet name="Troškovnik" sheetId="2" r:id="rId2"/>
  </sheets>
  <definedNames>
    <definedName name="_Hlk500500212" localSheetId="0">'Ponudbeni list'!$B$6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6" i="2"/>
  <c r="G5" i="2"/>
  <c r="G4" i="2"/>
  <c r="G3" i="2"/>
  <c r="G7" i="2" s="1"/>
  <c r="G8" i="2" l="1"/>
  <c r="C30" i="1" s="1"/>
  <c r="C29" i="1"/>
  <c r="C31" i="1" l="1"/>
</calcChain>
</file>

<file path=xl/sharedStrings.xml><?xml version="1.0" encoding="utf-8"?>
<sst xmlns="http://schemas.openxmlformats.org/spreadsheetml/2006/main" count="59" uniqueCount="56">
  <si>
    <t>PONUDBENI LIST</t>
  </si>
  <si>
    <t>Predmet ponude: Informatička oprema</t>
  </si>
  <si>
    <t>Naručitelj</t>
  </si>
  <si>
    <t>Naziv:</t>
  </si>
  <si>
    <t>OPĆINA ŠANDROVAC</t>
  </si>
  <si>
    <t>OIB:</t>
  </si>
  <si>
    <t>Adresa:</t>
  </si>
  <si>
    <t>Bjelovarska 6, 43227 Šandrovac</t>
  </si>
  <si>
    <t>Ime i prezime kontakt osobe:</t>
  </si>
  <si>
    <t>Josip Dekalić</t>
  </si>
  <si>
    <t>Kontakt broj telefona:</t>
  </si>
  <si>
    <t>091/560-4070</t>
  </si>
  <si>
    <t>E-mail:</t>
  </si>
  <si>
    <t>opcina-sandrovac@bj.t-com.hr</t>
  </si>
  <si>
    <r>
      <rPr>
        <b/>
        <sz val="11"/>
        <color rgb="FF000000"/>
        <rFont val="Calibri"/>
        <family val="2"/>
        <charset val="238"/>
      </rPr>
      <t>Ponuditelj</t>
    </r>
    <r>
      <rPr>
        <b/>
        <sz val="11"/>
        <color rgb="FF000000"/>
        <rFont val="Calibri"/>
        <family val="2"/>
        <charset val="238"/>
      </rPr>
      <t/>
    </r>
  </si>
  <si>
    <t>Naziv:</t>
  </si>
  <si>
    <t>OIB:</t>
  </si>
  <si>
    <t>Adresa:</t>
  </si>
  <si>
    <t>IBAN:</t>
  </si>
  <si>
    <t>Kontakt osoba:</t>
  </si>
  <si>
    <t>E-pošta:</t>
  </si>
  <si>
    <t>Tel:</t>
  </si>
  <si>
    <t>Broj ponude:</t>
  </si>
  <si>
    <t>Datum ponude:</t>
  </si>
  <si>
    <t>Rok valjanosti ponude:</t>
  </si>
  <si>
    <t>Oprema je nova i neupotrebljavana (zaokružiti)</t>
  </si>
  <si>
    <t>DA</t>
  </si>
  <si>
    <t>NE</t>
  </si>
  <si>
    <t>Rok isporuke:</t>
  </si>
  <si>
    <t>Jamstveni rok:</t>
  </si>
  <si>
    <t>Cijena ponude bez PDV-a:</t>
  </si>
  <si>
    <t>PDV (25%):</t>
  </si>
  <si>
    <t>Cijena ponude s PDV-om:</t>
  </si>
  <si>
    <t>Ovlaštena osoba ponuditelja</t>
  </si>
  <si>
    <t/>
  </si>
  <si>
    <t>_____________________________</t>
  </si>
  <si>
    <t/>
  </si>
  <si>
    <t>Red. br.</t>
  </si>
  <si>
    <t>Opis stavki</t>
  </si>
  <si>
    <t>Jed. mjere</t>
  </si>
  <si>
    <t>Količina</t>
  </si>
  <si>
    <t>Jed. cijena</t>
  </si>
  <si>
    <t>Ukupna cijena</t>
  </si>
  <si>
    <t>1.</t>
  </si>
  <si>
    <t>komad</t>
  </si>
  <si>
    <t>2.</t>
  </si>
  <si>
    <t>3.</t>
  </si>
  <si>
    <t>4.</t>
  </si>
  <si>
    <t>Stropni nosač za projektor
Podešavajući do 50 cm</t>
  </si>
  <si>
    <t>CIJENA BEZ PDV-a</t>
  </si>
  <si>
    <t>PDV (25%)</t>
  </si>
  <si>
    <t>UKUPNA CIJENA BEZ PDV-a</t>
  </si>
  <si>
    <t xml:space="preserve">                                                                                                         Ime i prezime, potpis</t>
  </si>
  <si>
    <t>Stolno računalo All in one              
Procesor: Core i5 10400T, Memorija 8 GB
SSD 512 GB NVMe, Intel UHD 630 
Optički pogon DVD±RW 
Bežični miš, bežićna tipkovnica, web camera, slušalice, podloga za miš, zvučnici, oprrativni sustav Windows 10
Jamstvo: minimalno 36 mjeseci</t>
  </si>
  <si>
    <t>TV 75" 4K rezolucija, zemaljski + satelitski reciver, Android TV Crystal Processor 4K, HDR, Pur Color, Dolby Digital Plus, 2 CH audio, Adaptive Sound
Jamstvo: minimalno 60 mjeseci</t>
  </si>
  <si>
    <t>Prijenosno računalo 15,6" Rezolucija ekrana: FHD Procesor: Intel I5-1135G7, 2,2 - 4,2 Ghz Grafička kartica: Cpuintg Intel IrisXe1, 3GHz Radna memorija 8GB DDR4 SSD 512Gb, Operativni susatav Windows 10
Jamstvo: minimalno 36 mjeseci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</si>
</sst>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i/>
      <u/>
      <sz val="11"/>
      <color rgb="FF0563C1"/>
      <name val="Calibri"/>
      <family val="2"/>
      <charset val="238"/>
    </font>
    <font>
      <i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right"/>
    </xf>
    <xf numFmtId="4" fontId="5" fillId="0" borderId="6" xfId="0" applyNumberFormat="1" applyFont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0" fontId="6" fillId="0" borderId="0" xfId="1" applyFont="1" applyBorder="1" applyAlignment="1" applyProtection="1"/>
    <xf numFmtId="0" fontId="7" fillId="0" borderId="0" xfId="0" applyFont="1"/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cina-sandrovac@bj.t-com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7"/>
  <sheetViews>
    <sheetView topLeftCell="A13" zoomScaleNormal="100" workbookViewId="0">
      <selection activeCell="B4" sqref="B4:E4"/>
    </sheetView>
  </sheetViews>
  <sheetFormatPr defaultRowHeight="15" x14ac:dyDescent="0.25"/>
  <cols>
    <col min="1" max="1" width="8.5703125"/>
    <col min="2" max="2" width="26.140625"/>
    <col min="3" max="3" width="11.7109375"/>
    <col min="4" max="1025" width="8.5703125"/>
  </cols>
  <sheetData>
    <row r="2" spans="2:7" ht="26.25" customHeight="1" x14ac:dyDescent="0.25">
      <c r="B2" s="27" t="s">
        <v>0</v>
      </c>
      <c r="C2" s="27"/>
      <c r="D2" s="27"/>
      <c r="E2" s="27"/>
      <c r="F2" s="27"/>
      <c r="G2" s="27"/>
    </row>
    <row r="3" spans="2:7" x14ac:dyDescent="0.25">
      <c r="B3" s="1"/>
    </row>
    <row r="4" spans="2:7" ht="24" customHeight="1" x14ac:dyDescent="0.25">
      <c r="B4" s="28" t="s">
        <v>1</v>
      </c>
      <c r="C4" s="28"/>
      <c r="D4" s="28"/>
      <c r="E4" s="28"/>
    </row>
    <row r="5" spans="2:7" x14ac:dyDescent="0.25">
      <c r="B5" s="2"/>
      <c r="C5" s="2"/>
      <c r="D5" s="2"/>
      <c r="E5" s="2"/>
    </row>
    <row r="6" spans="2:7" ht="25.5" customHeight="1" x14ac:dyDescent="0.25">
      <c r="B6" s="29" t="s">
        <v>2</v>
      </c>
      <c r="C6" s="29"/>
      <c r="D6" s="29"/>
      <c r="E6" s="29"/>
    </row>
    <row r="7" spans="2:7" x14ac:dyDescent="0.25">
      <c r="B7" s="3" t="s">
        <v>3</v>
      </c>
      <c r="C7" s="25" t="s">
        <v>4</v>
      </c>
      <c r="D7" s="25"/>
      <c r="E7" s="25"/>
    </row>
    <row r="8" spans="2:7" x14ac:dyDescent="0.25">
      <c r="B8" s="3" t="s">
        <v>5</v>
      </c>
      <c r="C8" s="25">
        <v>35024150994</v>
      </c>
      <c r="D8" s="25"/>
      <c r="E8" s="25"/>
    </row>
    <row r="9" spans="2:7" x14ac:dyDescent="0.25">
      <c r="B9" s="3" t="s">
        <v>6</v>
      </c>
      <c r="C9" t="s">
        <v>7</v>
      </c>
    </row>
    <row r="10" spans="2:7" s="1" customFormat="1" ht="30" x14ac:dyDescent="0.25">
      <c r="B10" s="3" t="s">
        <v>8</v>
      </c>
      <c r="C10" s="24" t="s">
        <v>9</v>
      </c>
      <c r="D10" s="24"/>
      <c r="E10" s="24"/>
    </row>
    <row r="11" spans="2:7" x14ac:dyDescent="0.25">
      <c r="B11" s="3" t="s">
        <v>10</v>
      </c>
      <c r="C11" s="25" t="s">
        <v>11</v>
      </c>
      <c r="D11" s="25"/>
      <c r="E11" s="25"/>
    </row>
    <row r="12" spans="2:7" x14ac:dyDescent="0.25">
      <c r="B12" s="3" t="s">
        <v>12</v>
      </c>
      <c r="C12" s="20" t="s">
        <v>13</v>
      </c>
      <c r="D12" s="21"/>
      <c r="E12" s="21"/>
    </row>
    <row r="13" spans="2:7" x14ac:dyDescent="0.25">
      <c r="B13" s="4"/>
    </row>
    <row r="14" spans="2:7" ht="24.95" customHeight="1" x14ac:dyDescent="0.25">
      <c r="B14" s="29" t="s">
        <v>14</v>
      </c>
      <c r="C14" s="29"/>
      <c r="D14" s="29"/>
      <c r="E14" s="29"/>
    </row>
    <row r="15" spans="2:7" x14ac:dyDescent="0.25">
      <c r="B15" s="5" t="s">
        <v>15</v>
      </c>
    </row>
    <row r="16" spans="2:7" x14ac:dyDescent="0.25">
      <c r="B16" s="5" t="s">
        <v>16</v>
      </c>
    </row>
    <row r="17" spans="2:5" x14ac:dyDescent="0.25">
      <c r="B17" t="s">
        <v>17</v>
      </c>
    </row>
    <row r="18" spans="2:5" x14ac:dyDescent="0.25">
      <c r="B18" s="5" t="s">
        <v>18</v>
      </c>
    </row>
    <row r="19" spans="2:5" x14ac:dyDescent="0.25">
      <c r="B19" s="5" t="s">
        <v>19</v>
      </c>
    </row>
    <row r="20" spans="2:5" x14ac:dyDescent="0.25">
      <c r="B20" s="5" t="s">
        <v>20</v>
      </c>
    </row>
    <row r="21" spans="2:5" x14ac:dyDescent="0.25">
      <c r="B21" s="5" t="s">
        <v>21</v>
      </c>
    </row>
    <row r="23" spans="2:5" x14ac:dyDescent="0.25">
      <c r="B23" s="5" t="s">
        <v>22</v>
      </c>
    </row>
    <row r="24" spans="2:5" x14ac:dyDescent="0.25">
      <c r="B24" s="5" t="s">
        <v>23</v>
      </c>
    </row>
    <row r="25" spans="2:5" x14ac:dyDescent="0.25">
      <c r="B25" s="5" t="s">
        <v>24</v>
      </c>
    </row>
    <row r="26" spans="2:5" ht="30.75" customHeight="1" x14ac:dyDescent="0.25">
      <c r="B26" s="28" t="s">
        <v>25</v>
      </c>
      <c r="C26" s="28"/>
      <c r="D26" s="6" t="s">
        <v>26</v>
      </c>
      <c r="E26" s="6" t="s">
        <v>27</v>
      </c>
    </row>
    <row r="27" spans="2:5" x14ac:dyDescent="0.25">
      <c r="B27" s="5" t="s">
        <v>28</v>
      </c>
    </row>
    <row r="28" spans="2:5" x14ac:dyDescent="0.25">
      <c r="B28" s="5" t="s">
        <v>29</v>
      </c>
    </row>
    <row r="29" spans="2:5" x14ac:dyDescent="0.25">
      <c r="B29" s="5" t="s">
        <v>30</v>
      </c>
      <c r="C29" s="26">
        <f>Troškovnik!G7</f>
        <v>0</v>
      </c>
      <c r="D29" s="26"/>
      <c r="E29" s="26"/>
    </row>
    <row r="30" spans="2:5" x14ac:dyDescent="0.25">
      <c r="B30" s="5" t="s">
        <v>31</v>
      </c>
      <c r="C30" s="26">
        <f>Troškovnik!G8</f>
        <v>0</v>
      </c>
      <c r="D30" s="26"/>
      <c r="E30" s="26"/>
    </row>
    <row r="31" spans="2:5" x14ac:dyDescent="0.25">
      <c r="B31" s="5" t="s">
        <v>32</v>
      </c>
      <c r="C31" s="26">
        <f>Troškovnik!G9</f>
        <v>0</v>
      </c>
      <c r="D31" s="26"/>
      <c r="E31" s="26"/>
    </row>
    <row r="32" spans="2:5" x14ac:dyDescent="0.25">
      <c r="B32" s="1"/>
    </row>
    <row r="33" spans="2:12" x14ac:dyDescent="0.25">
      <c r="B33" s="22" t="s">
        <v>33</v>
      </c>
      <c r="C33" s="22"/>
      <c r="D33" s="22"/>
      <c r="E33" s="22"/>
      <c r="F33" s="22"/>
      <c r="G33" s="22"/>
    </row>
    <row r="34" spans="2:12" x14ac:dyDescent="0.25">
      <c r="B34" s="7" t="s">
        <v>34</v>
      </c>
    </row>
    <row r="35" spans="2:12" x14ac:dyDescent="0.25">
      <c r="B35" s="7"/>
    </row>
    <row r="36" spans="2:12" x14ac:dyDescent="0.25">
      <c r="B36" s="22" t="s">
        <v>35</v>
      </c>
      <c r="C36" s="22"/>
      <c r="D36" s="22"/>
      <c r="E36" s="22"/>
      <c r="F36" s="22"/>
      <c r="G36" s="22"/>
      <c r="J36" s="7"/>
      <c r="K36" s="7" t="s">
        <v>36</v>
      </c>
      <c r="L36" s="7"/>
    </row>
    <row r="37" spans="2:12" x14ac:dyDescent="0.25">
      <c r="B37" s="23" t="s">
        <v>52</v>
      </c>
      <c r="C37" s="23"/>
      <c r="D37" s="23"/>
      <c r="E37" s="23"/>
      <c r="F37" s="23"/>
      <c r="G37" s="23"/>
    </row>
  </sheetData>
  <mergeCells count="15">
    <mergeCell ref="B2:G2"/>
    <mergeCell ref="B4:E4"/>
    <mergeCell ref="B6:E6"/>
    <mergeCell ref="B14:E14"/>
    <mergeCell ref="B26:C26"/>
    <mergeCell ref="C7:E7"/>
    <mergeCell ref="B33:G33"/>
    <mergeCell ref="B36:G36"/>
    <mergeCell ref="B37:G37"/>
    <mergeCell ref="C10:E10"/>
    <mergeCell ref="C8:E8"/>
    <mergeCell ref="C11:E11"/>
    <mergeCell ref="C29:E29"/>
    <mergeCell ref="C30:E30"/>
    <mergeCell ref="C31:E31"/>
  </mergeCells>
  <hyperlinks>
    <hyperlink ref="C12" r:id="rId1" xr:uid="{00000000-0004-0000-0000-000000000000}"/>
  </hyperlinks>
  <pageMargins left="0.7" right="0.7" top="0.75" bottom="0.75" header="0.51180555555555496" footer="0.51180555555555496"/>
  <pageSetup paperSize="9" firstPageNumber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"/>
  <sheetViews>
    <sheetView tabSelected="1" zoomScale="90" zoomScaleNormal="90" workbookViewId="0">
      <selection activeCell="J13" sqref="J13"/>
    </sheetView>
  </sheetViews>
  <sheetFormatPr defaultRowHeight="15" x14ac:dyDescent="0.25"/>
  <cols>
    <col min="2" max="2" width="5.7109375" customWidth="1"/>
    <col min="3" max="3" width="50.7109375" customWidth="1"/>
    <col min="4" max="5" width="10.7109375" customWidth="1"/>
    <col min="6" max="7" width="12.7109375" customWidth="1"/>
  </cols>
  <sheetData>
    <row r="2" spans="1:7" ht="39" customHeight="1" x14ac:dyDescent="0.25">
      <c r="B2" s="8" t="s">
        <v>37</v>
      </c>
      <c r="C2" s="9" t="s">
        <v>38</v>
      </c>
      <c r="D2" s="9" t="s">
        <v>39</v>
      </c>
      <c r="E2" s="9" t="s">
        <v>40</v>
      </c>
      <c r="F2" s="10" t="s">
        <v>41</v>
      </c>
      <c r="G2" s="11" t="s">
        <v>42</v>
      </c>
    </row>
    <row r="3" spans="1:7" ht="110.1" customHeight="1" x14ac:dyDescent="0.25">
      <c r="B3" s="12" t="s">
        <v>43</v>
      </c>
      <c r="C3" s="13" t="s">
        <v>53</v>
      </c>
      <c r="D3" s="14" t="s">
        <v>44</v>
      </c>
      <c r="E3" s="14">
        <v>1</v>
      </c>
      <c r="F3" s="15"/>
      <c r="G3" s="16">
        <f>E3*F3</f>
        <v>0</v>
      </c>
    </row>
    <row r="4" spans="1:7" ht="75.95" customHeight="1" x14ac:dyDescent="0.25">
      <c r="B4" s="12" t="s">
        <v>45</v>
      </c>
      <c r="C4" s="13" t="s">
        <v>55</v>
      </c>
      <c r="D4" s="14" t="s">
        <v>44</v>
      </c>
      <c r="E4" s="14">
        <v>2</v>
      </c>
      <c r="F4" s="15"/>
      <c r="G4" s="16">
        <f>E4*F4</f>
        <v>0</v>
      </c>
    </row>
    <row r="5" spans="1:7" ht="65.099999999999994" customHeight="1" x14ac:dyDescent="0.25">
      <c r="B5" s="12" t="s">
        <v>46</v>
      </c>
      <c r="C5" s="13" t="s">
        <v>54</v>
      </c>
      <c r="D5" s="14" t="s">
        <v>44</v>
      </c>
      <c r="E5" s="14">
        <v>1</v>
      </c>
      <c r="F5" s="17"/>
      <c r="G5" s="16">
        <f>E5*F5</f>
        <v>0</v>
      </c>
    </row>
    <row r="6" spans="1:7" ht="30" customHeight="1" x14ac:dyDescent="0.25">
      <c r="B6" s="12" t="s">
        <v>47</v>
      </c>
      <c r="C6" s="13" t="s">
        <v>48</v>
      </c>
      <c r="D6" s="14" t="s">
        <v>44</v>
      </c>
      <c r="E6" s="14">
        <v>1</v>
      </c>
      <c r="F6" s="17"/>
      <c r="G6" s="16">
        <f>E6*F6</f>
        <v>0</v>
      </c>
    </row>
    <row r="7" spans="1:7" s="1" customFormat="1" ht="19.899999999999999" customHeight="1" x14ac:dyDescent="0.25">
      <c r="B7" s="30" t="s">
        <v>49</v>
      </c>
      <c r="C7" s="30"/>
      <c r="D7" s="30"/>
      <c r="E7" s="30"/>
      <c r="F7" s="30"/>
      <c r="G7" s="18">
        <f>SUM(G3:G6)</f>
        <v>0</v>
      </c>
    </row>
    <row r="8" spans="1:7" s="1" customFormat="1" ht="19.899999999999999" customHeight="1" x14ac:dyDescent="0.25">
      <c r="B8" s="30" t="s">
        <v>50</v>
      </c>
      <c r="C8" s="30"/>
      <c r="D8" s="30"/>
      <c r="E8" s="30"/>
      <c r="F8" s="30"/>
      <c r="G8" s="18">
        <f>G7*0.25</f>
        <v>0</v>
      </c>
    </row>
    <row r="9" spans="1:7" ht="19.899999999999999" customHeight="1" x14ac:dyDescent="0.25">
      <c r="A9" s="1"/>
      <c r="B9" s="31" t="s">
        <v>51</v>
      </c>
      <c r="C9" s="31"/>
      <c r="D9" s="31"/>
      <c r="E9" s="31"/>
      <c r="F9" s="31"/>
      <c r="G9" s="19">
        <f>G7+G8</f>
        <v>0</v>
      </c>
    </row>
  </sheetData>
  <mergeCells count="3">
    <mergeCell ref="B7:F7"/>
    <mergeCell ref="B8:F8"/>
    <mergeCell ref="B9:F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Ponudbeni list</vt:lpstr>
      <vt:lpstr>Troškovnik</vt:lpstr>
      <vt:lpstr>'Ponudbeni list'!_Hlk500500212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savar</dc:creator>
  <cp:lastModifiedBy>savar</cp:lastModifiedBy>
  <cp:revision>2</cp:revision>
  <cp:lastPrinted>2021-05-21T11:04:21Z</cp:lastPrinted>
  <dcterms:created xsi:type="dcterms:W3CDTF">2020-03-30T10:23:58Z</dcterms:created>
  <dcterms:modified xsi:type="dcterms:W3CDTF">2021-06-02T11:27:47Z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